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700" activeTab="0"/>
  </bookViews>
  <sheets>
    <sheet name="DARBHANGA" sheetId="1" r:id="rId1"/>
  </sheets>
  <definedNames>
    <definedName name="_xlnm.Print_Area" localSheetId="0">'DARBHANGA'!$A$1:$AI$15</definedName>
    <definedName name="_xlnm.Print_Titles" localSheetId="0">'DARBHANGA'!$1:$6</definedName>
  </definedNames>
  <calcPr fullCalcOnLoad="1"/>
</workbook>
</file>

<file path=xl/sharedStrings.xml><?xml version="1.0" encoding="utf-8"?>
<sst xmlns="http://schemas.openxmlformats.org/spreadsheetml/2006/main" count="65" uniqueCount="55">
  <si>
    <t>INDIRA GANDHI NATIONAL OPEN UNIVERSITY</t>
  </si>
  <si>
    <t>MPDD (STORE - 1)</t>
  </si>
  <si>
    <t>S.NO.</t>
  </si>
  <si>
    <t>PROG CODE</t>
  </si>
  <si>
    <t>COURSE CODE</t>
  </si>
  <si>
    <t>MEDIUM</t>
  </si>
  <si>
    <t>AGARTALA</t>
  </si>
  <si>
    <t>AHMEDABAD</t>
  </si>
  <si>
    <t>AIZWAL</t>
  </si>
  <si>
    <t>ALIGARH</t>
  </si>
  <si>
    <t>BANGALORE</t>
  </si>
  <si>
    <t>BHAGALPUR</t>
  </si>
  <si>
    <t>BHOPAL</t>
  </si>
  <si>
    <t>BHUBNESWAR</t>
  </si>
  <si>
    <t>BIJAPUR</t>
  </si>
  <si>
    <t>CHANDIGARH</t>
  </si>
  <si>
    <t>CHENNAI</t>
  </si>
  <si>
    <t>COCHIN</t>
  </si>
  <si>
    <t>DEHRADUN</t>
  </si>
  <si>
    <t>DELHI-1</t>
  </si>
  <si>
    <t>DELHI-2</t>
  </si>
  <si>
    <t>DELHI-3</t>
  </si>
  <si>
    <t>DEOGHAR</t>
  </si>
  <si>
    <t>GANGTOK</t>
  </si>
  <si>
    <t>GUWAHATI</t>
  </si>
  <si>
    <t>HYDERABAD</t>
  </si>
  <si>
    <t>IMPHAL</t>
  </si>
  <si>
    <t xml:space="preserve">ITANAGAR                                                            </t>
  </si>
  <si>
    <t>JABALPUR</t>
  </si>
  <si>
    <t>JAIPUR</t>
  </si>
  <si>
    <t>JAMMU</t>
  </si>
  <si>
    <t>JODHPUR</t>
  </si>
  <si>
    <t>NOIDA</t>
  </si>
  <si>
    <t>GOA</t>
  </si>
  <si>
    <t>BA</t>
  </si>
  <si>
    <t>ESO-12</t>
  </si>
  <si>
    <t>English</t>
  </si>
  <si>
    <t>BSC</t>
  </si>
  <si>
    <t>MTE-08</t>
  </si>
  <si>
    <t>BDP</t>
  </si>
  <si>
    <t>BSHF-101</t>
  </si>
  <si>
    <t>Hindi</t>
  </si>
  <si>
    <t>EHI-05</t>
  </si>
  <si>
    <t>ESO-13</t>
  </si>
  <si>
    <t>MPS2</t>
  </si>
  <si>
    <t>MPSE-01</t>
  </si>
  <si>
    <t>MPSE-07</t>
  </si>
  <si>
    <t>MPSE-08</t>
  </si>
  <si>
    <t>TOTAL</t>
  </si>
  <si>
    <t>SENT</t>
  </si>
  <si>
    <t>BALANCE</t>
  </si>
  <si>
    <t>REQ.</t>
  </si>
  <si>
    <t>CHALLAN NO.: 25851 (AVG LOGISTICS PVT. LTD.)</t>
  </si>
  <si>
    <t>DATE: 14-06-2013 (118 BOX)</t>
  </si>
  <si>
    <t>RC DARBHANGA (JAN 2013)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</si>
</sst>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\.m\.yy;@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/>
    </xf>
    <xf numFmtId="0" fontId="21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Border="1" applyAlignment="1">
      <alignment vertical="top"/>
    </xf>
    <xf numFmtId="3" fontId="21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21" fillId="0" borderId="11" xfId="0" applyFont="1" applyBorder="1" applyAlignment="1">
      <alignment horizontal="left" wrapText="1"/>
    </xf>
    <xf numFmtId="0" fontId="21" fillId="0" borderId="15" xfId="0" applyFont="1" applyBorder="1" applyAlignment="1">
      <alignment horizontal="left"/>
    </xf>
    <xf numFmtId="3" fontId="21" fillId="0" borderId="13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7"/>
  <sheetViews>
    <sheetView tabSelected="1" view="pageBreakPreview" zoomScale="160" zoomScaleNormal="160" zoomScaleSheetLayoutView="160" zoomScalePageLayoutView="0" workbookViewId="0" topLeftCell="A10">
      <selection activeCell="AJ13" sqref="AJ13"/>
    </sheetView>
  </sheetViews>
  <sheetFormatPr defaultColWidth="9.140625" defaultRowHeight="12.75"/>
  <cols>
    <col min="1" max="4" width="14.7109375" style="0" customWidth="1"/>
    <col min="5" max="16" width="14.7109375" style="0" hidden="1" customWidth="1"/>
    <col min="17" max="17" width="12.421875" style="0" customWidth="1"/>
    <col min="18" max="33" width="14.7109375" style="0" hidden="1" customWidth="1"/>
    <col min="34" max="34" width="7.8515625" style="0" customWidth="1"/>
  </cols>
  <sheetData>
    <row r="1" spans="1:35" ht="17.25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</row>
    <row r="2" spans="1:35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</row>
    <row r="3" spans="1:35" ht="12.75" customHeight="1">
      <c r="A3" s="24" t="s">
        <v>54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</row>
    <row r="4" spans="1:35" ht="12.75" customHeight="1">
      <c r="A4" s="21" t="s">
        <v>52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</row>
    <row r="5" spans="1:35" ht="12.75" customHeight="1" thickBot="1">
      <c r="A5" s="22" t="s">
        <v>53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35" s="1" customFormat="1" ht="25.5" customHeight="1" thickBot="1">
      <c r="A6" s="11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2" t="s">
        <v>13</v>
      </c>
      <c r="M6" s="12" t="s">
        <v>14</v>
      </c>
      <c r="N6" s="12" t="s">
        <v>15</v>
      </c>
      <c r="O6" s="12" t="s">
        <v>16</v>
      </c>
      <c r="P6" s="12" t="s">
        <v>17</v>
      </c>
      <c r="Q6" s="12" t="s">
        <v>51</v>
      </c>
      <c r="R6" s="12" t="s">
        <v>18</v>
      </c>
      <c r="S6" s="12" t="s">
        <v>19</v>
      </c>
      <c r="T6" s="12" t="s">
        <v>20</v>
      </c>
      <c r="U6" s="12" t="s">
        <v>21</v>
      </c>
      <c r="V6" s="12" t="s">
        <v>22</v>
      </c>
      <c r="W6" s="12" t="s">
        <v>23</v>
      </c>
      <c r="X6" s="12" t="s">
        <v>24</v>
      </c>
      <c r="Y6" s="12" t="s">
        <v>25</v>
      </c>
      <c r="Z6" s="12" t="s">
        <v>26</v>
      </c>
      <c r="AA6" s="12" t="s">
        <v>27</v>
      </c>
      <c r="AB6" s="12" t="s">
        <v>28</v>
      </c>
      <c r="AC6" s="12" t="s">
        <v>29</v>
      </c>
      <c r="AD6" s="12" t="s">
        <v>30</v>
      </c>
      <c r="AE6" s="12" t="s">
        <v>31</v>
      </c>
      <c r="AF6" s="12" t="s">
        <v>32</v>
      </c>
      <c r="AG6" s="12" t="s">
        <v>33</v>
      </c>
      <c r="AH6" s="13" t="s">
        <v>49</v>
      </c>
      <c r="AI6" s="14" t="s">
        <v>50</v>
      </c>
    </row>
    <row r="7" spans="1:35" ht="19.5" customHeight="1">
      <c r="A7" s="2">
        <v>1</v>
      </c>
      <c r="B7" s="10" t="s">
        <v>34</v>
      </c>
      <c r="C7" s="10" t="s">
        <v>35</v>
      </c>
      <c r="D7" s="10" t="s">
        <v>36</v>
      </c>
      <c r="E7" s="10"/>
      <c r="F7" s="10">
        <v>80</v>
      </c>
      <c r="G7" s="10">
        <v>65</v>
      </c>
      <c r="H7" s="10"/>
      <c r="I7" s="10"/>
      <c r="J7" s="10"/>
      <c r="K7" s="10">
        <f>4+5</f>
        <v>9</v>
      </c>
      <c r="L7" s="10"/>
      <c r="M7" s="10">
        <v>5</v>
      </c>
      <c r="N7" s="10"/>
      <c r="O7" s="10"/>
      <c r="P7" s="10"/>
      <c r="Q7" s="2">
        <v>1</v>
      </c>
      <c r="R7" s="2">
        <v>5</v>
      </c>
      <c r="S7" s="2"/>
      <c r="T7" s="2">
        <v>41</v>
      </c>
      <c r="U7" s="2"/>
      <c r="V7" s="2">
        <v>17</v>
      </c>
      <c r="W7" s="2">
        <v>154</v>
      </c>
      <c r="X7" s="2"/>
      <c r="Y7" s="2">
        <v>20</v>
      </c>
      <c r="Z7" s="2">
        <f>42+94</f>
        <v>136</v>
      </c>
      <c r="AA7" s="2"/>
      <c r="AB7" s="2"/>
      <c r="AC7" s="2">
        <v>7</v>
      </c>
      <c r="AD7" s="2"/>
      <c r="AE7" s="2"/>
      <c r="AF7" s="2"/>
      <c r="AG7" s="2">
        <v>24</v>
      </c>
      <c r="AH7" s="19">
        <v>1</v>
      </c>
      <c r="AI7" s="19">
        <f>Q7-AH7</f>
        <v>0</v>
      </c>
    </row>
    <row r="8" spans="1:35" ht="19.5" customHeight="1">
      <c r="A8" s="4">
        <v>2</v>
      </c>
      <c r="B8" s="3" t="s">
        <v>37</v>
      </c>
      <c r="C8" s="3" t="s">
        <v>38</v>
      </c>
      <c r="D8" s="3" t="s">
        <v>36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>
        <v>4</v>
      </c>
      <c r="R8" s="4"/>
      <c r="S8" s="4">
        <v>10</v>
      </c>
      <c r="T8" s="4">
        <v>26</v>
      </c>
      <c r="U8" s="4"/>
      <c r="V8" s="4"/>
      <c r="W8" s="4"/>
      <c r="X8" s="4"/>
      <c r="Y8" s="4">
        <v>10</v>
      </c>
      <c r="Z8" s="4"/>
      <c r="AA8" s="4"/>
      <c r="AB8" s="4"/>
      <c r="AC8" s="4">
        <v>2</v>
      </c>
      <c r="AD8" s="4"/>
      <c r="AE8" s="4"/>
      <c r="AF8" s="4"/>
      <c r="AG8" s="4"/>
      <c r="AH8" s="9"/>
      <c r="AI8" s="19">
        <f aca="true" t="shared" si="0" ref="AI8:AI14">Q8-AH8</f>
        <v>4</v>
      </c>
    </row>
    <row r="9" spans="1:35" ht="19.5" customHeight="1">
      <c r="A9" s="4">
        <v>3</v>
      </c>
      <c r="B9" s="3" t="s">
        <v>39</v>
      </c>
      <c r="C9" s="3" t="s">
        <v>40</v>
      </c>
      <c r="D9" s="5" t="s">
        <v>41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9">
        <v>5</v>
      </c>
      <c r="R9" s="9"/>
      <c r="S9" s="9"/>
      <c r="T9" s="9">
        <v>400</v>
      </c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19">
        <f t="shared" si="0"/>
        <v>5</v>
      </c>
    </row>
    <row r="10" spans="1:35" ht="19.5" customHeight="1">
      <c r="A10" s="4">
        <v>4</v>
      </c>
      <c r="B10" s="3" t="s">
        <v>34</v>
      </c>
      <c r="C10" s="3" t="s">
        <v>42</v>
      </c>
      <c r="D10" s="5" t="s">
        <v>41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>
        <v>7</v>
      </c>
      <c r="P10" s="5"/>
      <c r="Q10" s="9">
        <v>257</v>
      </c>
      <c r="R10" s="9"/>
      <c r="S10" s="9">
        <v>100</v>
      </c>
      <c r="T10" s="9">
        <v>143</v>
      </c>
      <c r="U10" s="9"/>
      <c r="V10" s="9">
        <v>185</v>
      </c>
      <c r="W10" s="9"/>
      <c r="X10" s="9"/>
      <c r="Y10" s="9">
        <v>5</v>
      </c>
      <c r="Z10" s="9"/>
      <c r="AA10" s="9"/>
      <c r="AB10" s="9"/>
      <c r="AC10" s="9">
        <v>25</v>
      </c>
      <c r="AD10" s="9"/>
      <c r="AE10" s="9">
        <f>4+26</f>
        <v>30</v>
      </c>
      <c r="AF10" s="9"/>
      <c r="AG10" s="9"/>
      <c r="AH10" s="9"/>
      <c r="AI10" s="19">
        <f t="shared" si="0"/>
        <v>257</v>
      </c>
    </row>
    <row r="11" spans="1:35" ht="19.5" customHeight="1">
      <c r="A11" s="4">
        <v>5</v>
      </c>
      <c r="B11" s="3" t="s">
        <v>34</v>
      </c>
      <c r="C11" s="3" t="s">
        <v>43</v>
      </c>
      <c r="D11" s="5" t="s">
        <v>41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9">
        <v>55</v>
      </c>
      <c r="R11" s="9">
        <v>13</v>
      </c>
      <c r="S11" s="9">
        <v>75</v>
      </c>
      <c r="T11" s="9">
        <v>101</v>
      </c>
      <c r="U11" s="9">
        <v>40</v>
      </c>
      <c r="V11" s="9"/>
      <c r="W11" s="9"/>
      <c r="X11" s="9"/>
      <c r="Y11" s="9"/>
      <c r="Z11" s="9"/>
      <c r="AA11" s="9"/>
      <c r="AB11" s="9"/>
      <c r="AC11" s="9">
        <v>40</v>
      </c>
      <c r="AD11" s="9"/>
      <c r="AE11" s="9">
        <f>6+14</f>
        <v>20</v>
      </c>
      <c r="AF11" s="9">
        <v>30</v>
      </c>
      <c r="AG11" s="9"/>
      <c r="AH11" s="9"/>
      <c r="AI11" s="19">
        <f t="shared" si="0"/>
        <v>55</v>
      </c>
    </row>
    <row r="12" spans="1:35" ht="19.5" customHeight="1">
      <c r="A12" s="4">
        <v>6</v>
      </c>
      <c r="B12" s="3" t="s">
        <v>44</v>
      </c>
      <c r="C12" s="3" t="s">
        <v>45</v>
      </c>
      <c r="D12" s="5" t="s">
        <v>41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9">
        <v>49</v>
      </c>
      <c r="R12" s="9">
        <v>2</v>
      </c>
      <c r="S12" s="9">
        <v>75</v>
      </c>
      <c r="T12" s="9">
        <v>293</v>
      </c>
      <c r="U12" s="9">
        <v>65</v>
      </c>
      <c r="V12" s="9">
        <v>100</v>
      </c>
      <c r="W12" s="9"/>
      <c r="X12" s="9"/>
      <c r="Y12" s="9"/>
      <c r="Z12" s="9"/>
      <c r="AA12" s="9"/>
      <c r="AB12" s="9"/>
      <c r="AC12" s="9">
        <v>1</v>
      </c>
      <c r="AD12" s="9"/>
      <c r="AE12" s="9">
        <v>4</v>
      </c>
      <c r="AF12" s="9"/>
      <c r="AG12" s="9"/>
      <c r="AH12" s="9">
        <v>49</v>
      </c>
      <c r="AI12" s="19">
        <f t="shared" si="0"/>
        <v>0</v>
      </c>
    </row>
    <row r="13" spans="1:35" ht="19.5" customHeight="1">
      <c r="A13" s="4">
        <v>7</v>
      </c>
      <c r="B13" s="3" t="s">
        <v>44</v>
      </c>
      <c r="C13" s="3" t="s">
        <v>46</v>
      </c>
      <c r="D13" s="5" t="s">
        <v>41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9">
        <v>48</v>
      </c>
      <c r="R13" s="9">
        <v>12</v>
      </c>
      <c r="S13" s="9"/>
      <c r="T13" s="9">
        <v>58</v>
      </c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19">
        <f t="shared" si="0"/>
        <v>48</v>
      </c>
    </row>
    <row r="14" spans="1:35" ht="19.5" customHeight="1" thickBot="1">
      <c r="A14" s="15">
        <v>8</v>
      </c>
      <c r="B14" s="16" t="s">
        <v>44</v>
      </c>
      <c r="C14" s="16" t="s">
        <v>47</v>
      </c>
      <c r="D14" s="17" t="s">
        <v>41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20">
        <v>47</v>
      </c>
      <c r="R14" s="20">
        <v>14</v>
      </c>
      <c r="S14" s="20"/>
      <c r="T14" s="20">
        <v>80</v>
      </c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19">
        <f t="shared" si="0"/>
        <v>47</v>
      </c>
    </row>
    <row r="15" spans="1:37" s="8" customFormat="1" ht="24.75" customHeight="1" thickBot="1">
      <c r="A15" s="6"/>
      <c r="B15" s="7"/>
      <c r="C15" s="23" t="s">
        <v>48</v>
      </c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>
        <f>SUM(Q7:Q14)</f>
        <v>466</v>
      </c>
      <c r="R15" s="18">
        <f aca="true" t="shared" si="1" ref="R15:AI15">SUM(R7:R14)</f>
        <v>46</v>
      </c>
      <c r="S15" s="18">
        <f t="shared" si="1"/>
        <v>260</v>
      </c>
      <c r="T15" s="18">
        <f t="shared" si="1"/>
        <v>1142</v>
      </c>
      <c r="U15" s="18">
        <f t="shared" si="1"/>
        <v>105</v>
      </c>
      <c r="V15" s="18">
        <f t="shared" si="1"/>
        <v>302</v>
      </c>
      <c r="W15" s="18">
        <f t="shared" si="1"/>
        <v>154</v>
      </c>
      <c r="X15" s="18">
        <f t="shared" si="1"/>
        <v>0</v>
      </c>
      <c r="Y15" s="18">
        <f t="shared" si="1"/>
        <v>35</v>
      </c>
      <c r="Z15" s="18">
        <f t="shared" si="1"/>
        <v>136</v>
      </c>
      <c r="AA15" s="18">
        <f t="shared" si="1"/>
        <v>0</v>
      </c>
      <c r="AB15" s="18">
        <f t="shared" si="1"/>
        <v>0</v>
      </c>
      <c r="AC15" s="18">
        <f t="shared" si="1"/>
        <v>75</v>
      </c>
      <c r="AD15" s="18">
        <f t="shared" si="1"/>
        <v>0</v>
      </c>
      <c r="AE15" s="18">
        <f t="shared" si="1"/>
        <v>54</v>
      </c>
      <c r="AF15" s="18">
        <f t="shared" si="1"/>
        <v>30</v>
      </c>
      <c r="AG15" s="18">
        <f t="shared" si="1"/>
        <v>24</v>
      </c>
      <c r="AH15" s="18">
        <f t="shared" si="1"/>
        <v>50</v>
      </c>
      <c r="AI15" s="18">
        <f t="shared" si="1"/>
        <v>416</v>
      </c>
      <c r="AK15"/>
    </row>
    <row r="17" spans="4:33" ht="12.75"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</sheetData>
  <sheetProtection/>
  <mergeCells count="6">
    <mergeCell ref="A4:AI4"/>
    <mergeCell ref="A5:AI5"/>
    <mergeCell ref="C15:D15"/>
    <mergeCell ref="A1:AI1"/>
    <mergeCell ref="A2:AI2"/>
    <mergeCell ref="A3:AI3"/>
  </mergeCells>
  <printOptions/>
  <pageMargins left="0.7" right="0.7" top="0.5" bottom="0.49" header="0.3" footer="0.23"/>
  <pageSetup horizontalDpi="300" verticalDpi="300" orientation="portrait" scale="10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hcl</cp:lastModifiedBy>
  <cp:lastPrinted>2013-06-14T12:24:40Z</cp:lastPrinted>
  <dcterms:created xsi:type="dcterms:W3CDTF">2013-06-14T10:35:50Z</dcterms:created>
  <dcterms:modified xsi:type="dcterms:W3CDTF">2013-06-14T12:25:49Z</dcterms:modified>
  <cp:category/>
  <cp:version/>
  <cp:contentType/>
  <cp:contentStatus/>
</cp:coreProperties>
</file>